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05" yWindow="105" windowWidth="10005" windowHeight="7005"/>
  </bookViews>
  <sheets>
    <sheet name="Kosztorys upr. UPZP" sheetId="1" r:id="rId1"/>
  </sheets>
  <calcPr calcId="124519"/>
</workbook>
</file>

<file path=xl/calcChain.xml><?xml version="1.0" encoding="utf-8"?>
<calcChain xmlns="http://schemas.openxmlformats.org/spreadsheetml/2006/main">
  <c r="H52" i="1"/>
  <c r="H51"/>
  <c r="H50"/>
</calcChain>
</file>

<file path=xl/sharedStrings.xml><?xml version="1.0" encoding="utf-8"?>
<sst xmlns="http://schemas.openxmlformats.org/spreadsheetml/2006/main" count="212" uniqueCount="154">
  <si>
    <t>3.9</t>
  </si>
  <si>
    <t>Pomiary reflektometryczne linii światłowodowych, pomiary końcowe odcinka regeneratorowego z przełącznicy, mierzony 1 światłowód</t>
  </si>
  <si>
    <t>Pomiary tłumienności optycznej linii światłowodowych metodą transmisyjną, pomiar przeprowadzany razem z innymi pomiarami, dodatek za każdy następny zmierzony światłowód</t>
  </si>
  <si>
    <t>TPSA 39/902/4</t>
  </si>
  <si>
    <t>Montaż złączy KM5, napowietrznych,</t>
  </si>
  <si>
    <t>Montaż poprzeczników 6x2 na słupach pojedynczych stojących</t>
  </si>
  <si>
    <t>TPSA 40/301/2</t>
  </si>
  <si>
    <t>2.1</t>
  </si>
  <si>
    <t>Demontaż kabli telekomunikacyjnych</t>
  </si>
  <si>
    <t>3.7</t>
  </si>
  <si>
    <t>Jednostka</t>
  </si>
  <si>
    <t>4.2</t>
  </si>
  <si>
    <t>2.12</t>
  </si>
  <si>
    <t>TPSA 40/717/2</t>
  </si>
  <si>
    <t>Montaż ochronnika krosowego, łączówki, gniezdnika przełącznicowego i odłącznego, ochronnik krosowy</t>
  </si>
  <si>
    <t>Pomiary końcowe prądem stałym, kabel o liczbie par·20</t>
  </si>
  <si>
    <t>Montaż haka na słupie stojącym, wielkość haka - 1</t>
  </si>
  <si>
    <t>Budowa telekomunikacyjnych linii kablowych doziemnych</t>
  </si>
  <si>
    <t>2.5</t>
  </si>
  <si>
    <t>KNR 501/1310/1</t>
  </si>
  <si>
    <t>3.3</t>
  </si>
  <si>
    <t>TPSA 40/724/1</t>
  </si>
  <si>
    <t>2.14</t>
  </si>
  <si>
    <t>Montaż uziomów szpilkowych miedziowanych, metoda udarowa, grunt kategorii III,</t>
  </si>
  <si>
    <t>Montaż i ustawienie słupów pojedynczych żelbetowych z dwiema belkami ustojowymi w terenie płaskim, długość słupa 7·m, kategoria gruntu III</t>
  </si>
  <si>
    <t>2.3</t>
  </si>
  <si>
    <t>3.5</t>
  </si>
  <si>
    <t>Łączenie światłowodów kabli odgałęźnych wprowadzonych dodatkowo do złącza, kabel tubowy, dodatek za każdy następny łączony światłowód</t>
  </si>
  <si>
    <t>KNR 503/402/1</t>
  </si>
  <si>
    <t>Podstawa</t>
  </si>
  <si>
    <t>2.7</t>
  </si>
  <si>
    <t>3.1</t>
  </si>
  <si>
    <t>2.9</t>
  </si>
  <si>
    <t>TPSA 39/612/1</t>
  </si>
  <si>
    <t>Montaż skrzynki słupowej</t>
  </si>
  <si>
    <t>Montaż złączy równoległych kabli wypełnionych ułożonych w kanalizacji kablowej z zastosowaniem pojedynczych łączników żył i termokurczliwych osłon wzmocnionych, kabel o 20 parach</t>
  </si>
  <si>
    <t>2.10</t>
  </si>
  <si>
    <t>Pomiary uziemień</t>
  </si>
  <si>
    <t>3.14</t>
  </si>
  <si>
    <t>TPSA 40/503/7</t>
  </si>
  <si>
    <t>1.11</t>
  </si>
  <si>
    <t>1.5</t>
  </si>
  <si>
    <t>1</t>
  </si>
  <si>
    <t>Montaż uchwytów do odciągów na słupach pojedynczych o wysokości 7·m</t>
  </si>
  <si>
    <t>Przebudowa kabla światłowodowego</t>
  </si>
  <si>
    <t>TPSA 39/610/1</t>
  </si>
  <si>
    <t>3.10</t>
  </si>
  <si>
    <t>Element</t>
  </si>
  <si>
    <t>1.1</t>
  </si>
  <si>
    <t>Krotność</t>
  </si>
  <si>
    <t>Ilość</t>
  </si>
  <si>
    <t>Montaż złączy równoległych kabli wypełnionych ułożonych w kanalizacji kablowej z zastosowaniem pojedynczych łączników żył i termokurczliwych osłon wzmocnionych, kabel o 10 parach</t>
  </si>
  <si>
    <t>Pomiary reflektometryczne linii światłowodowych, pomiary końcowe odcinka regeneratorowego z przełącznicy, dodatek za każdy następny zmierzony światłowód</t>
  </si>
  <si>
    <t>TPSA 39/611/1</t>
  </si>
  <si>
    <t>Mufy złączowe przelotowe kabli światłowodowych w kanalizacji kablowej, zamknięcie na stałe mufy skręcanej</t>
  </si>
  <si>
    <t>3</t>
  </si>
  <si>
    <t>KNR 503/405/7 (1)</t>
  </si>
  <si>
    <t>TPSA 39/303/11</t>
  </si>
  <si>
    <t>1.7</t>
  </si>
  <si>
    <t>TPSA 40/608/3</t>
  </si>
  <si>
    <t>1.9</t>
  </si>
  <si>
    <t>TPSA 39/901/8</t>
  </si>
  <si>
    <t>1.3</t>
  </si>
  <si>
    <t>Zdemontowanie słupów pojedynczych żelbetowych w terenie płaskim, 7·m, grunt kategorii III</t>
  </si>
  <si>
    <t>TPSA 40/502/7</t>
  </si>
  <si>
    <t>3.12</t>
  </si>
  <si>
    <t>Wprowadzenie dodatkowych kabli odgałęźnych do złącza kabla światłowodowego, jeden kabel dodatkowy</t>
  </si>
  <si>
    <t>BRANŻA TELEKOMUNIKACYJNA</t>
  </si>
  <si>
    <t>KNR 502/201/5</t>
  </si>
  <si>
    <t>KNR 501/1016/1</t>
  </si>
  <si>
    <t>TPSA 40/709/2</t>
  </si>
  <si>
    <t>TPSA 39/612/2</t>
  </si>
  <si>
    <t>2.13</t>
  </si>
  <si>
    <t>Wciąganie kabla wypełnionego w powłoce termoplastycznej do rury osłonowej, ręczne, średnica kabla do 30 mm</t>
  </si>
  <si>
    <t>Wartość</t>
  </si>
  <si>
    <t>3.2</t>
  </si>
  <si>
    <t>km</t>
  </si>
  <si>
    <t>KNR 501/817/1</t>
  </si>
  <si>
    <t>2.4</t>
  </si>
  <si>
    <t>Zawieszanie kabli nadziemnych na podbudowie słupowej, podnoszenie z ziemi, kabel ósemkowy o średnicy zewnętrznej do 15 mm</t>
  </si>
  <si>
    <t>3.6</t>
  </si>
  <si>
    <t>3.8</t>
  </si>
  <si>
    <t>Montaż zespołów łączówek szczelinowych 2-stronnych, zabezpieczonych, łączówki w zespole o 10 parach zacisków</t>
  </si>
  <si>
    <t>Montaż złączy odgałęźnych kabli wypełnionych typu kanałowego ułożonych w ziemi z zastosowaniem pojedynczych łączników żył i termokurczliwych osłon wzmocnionych, złącze z jednym kablem odgałęźnym na kablu o 20 parach</t>
  </si>
  <si>
    <t>m</t>
  </si>
  <si>
    <t>TPSA 40/506/1</t>
  </si>
  <si>
    <t>Wykonanie przepustów pod drogami i innymi przeszkodami wykopem otwartym, grunt kategorii III, przepust rurą HDPE110/6,3</t>
  </si>
  <si>
    <t>TPSA 39/202/1</t>
  </si>
  <si>
    <t>Rozszycie kabli zakończeniowych na ochronnikach krosowych, łączówkach i gniezdnikach na przełącznicy, kabel o liczbie par·10</t>
  </si>
  <si>
    <t>TPSA 40/603/1</t>
  </si>
  <si>
    <t>TPSA 39/902/3</t>
  </si>
  <si>
    <t>2.8</t>
  </si>
  <si>
    <t>KNR 503/311/6</t>
  </si>
  <si>
    <t>KNR 501/1310/2</t>
  </si>
  <si>
    <t>TPSA 40/724/2</t>
  </si>
  <si>
    <t>Układanie kabla wypełnionego w rowie kablowym wykopanym i zasypanym mechanicznie, grunt kategorii III, kabel o średnicy do 30 mm, układanie 1 kabla</t>
  </si>
  <si>
    <t>TPSA 39/608/3</t>
  </si>
  <si>
    <t>2.6</t>
  </si>
  <si>
    <t>TPSA 40/717/1</t>
  </si>
  <si>
    <t>2.11</t>
  </si>
  <si>
    <t>Mufy złączowe przelotowe kabli światłowodowych w kanalizacji kablowej, otwarcie mufy zamkniętej na stałe skręcanej</t>
  </si>
  <si>
    <t>Pomiary tłumienności optycznej linii światłowodowych metodą transmisyjną, pomiar przeprowadzany razem z innymi pomiarami, mierzony 1 światłowód</t>
  </si>
  <si>
    <t>Pomiary końcowe prądem stałym, kabel o liczbie par·2</t>
  </si>
  <si>
    <t>Opis</t>
  </si>
  <si>
    <t>2.15</t>
  </si>
  <si>
    <t>KNR 501/608/1</t>
  </si>
  <si>
    <t>Budowa telekomunikacyjnych linii kablowych nadziemnych</t>
  </si>
  <si>
    <t>Wyłączenie kabla równoległego ze złącza kabla wypełnionego ułożonego w ziemi z zastosowaniem termokurczliwych osłon wzmocnionych, kabel o 20 parach</t>
  </si>
  <si>
    <t>4.1</t>
  </si>
  <si>
    <t>KNR 501/818/1</t>
  </si>
  <si>
    <t>TPSA 39/608/9</t>
  </si>
  <si>
    <t>KNR 5032/503/6</t>
  </si>
  <si>
    <t>TPSA 39/502/7</t>
  </si>
  <si>
    <t>3.4</t>
  </si>
  <si>
    <t>szt</t>
  </si>
  <si>
    <t>2.2</t>
  </si>
  <si>
    <t>Wyciąganie kabla światłowodowego z mikrokanalizacji</t>
  </si>
  <si>
    <t>TPSA 40/606/4</t>
  </si>
  <si>
    <t>KNR 501/616/5</t>
  </si>
  <si>
    <t>4</t>
  </si>
  <si>
    <t>Zdemontowanie przewodów zawieszonych na hakach lub miejscach zewnętrznych poprzeczników w terenie bez przeszkód, 1 przewód, Fi·4·mm</t>
  </si>
  <si>
    <t>odcinek</t>
  </si>
  <si>
    <t>3.11</t>
  </si>
  <si>
    <t>Kosztorys</t>
  </si>
  <si>
    <t>Montaż złączy KM10, napowietrznych,</t>
  </si>
  <si>
    <t>Budowa studni kablowych prefabrykowanych rozdzielczych SK, typ SK2, grunt kategorii III</t>
  </si>
  <si>
    <t>Budowa rurociągu kablowego na głębokości 1·m w wykopie wykonanym koparkami łyżkowymi, grunt kategorii III-IV, HDPE Fi·40·mm w zwojach, 1 rura w rurociągu</t>
  </si>
  <si>
    <t>1.10</t>
  </si>
  <si>
    <t>1.4</t>
  </si>
  <si>
    <t>Wyłączenie kabla równoległego ze złącza kabla wypełnionego ułożonego w ziemi z zastosowaniem termokurczliwych osłon wzmocnionych, kabel o 10 parach</t>
  </si>
  <si>
    <t>Wprowadzenie kabla na słup, słup żelbetowy, zabezpieczenie kabla rurą ochronną, kabel do Fi·15·mm</t>
  </si>
  <si>
    <t>Układanie kabla wypełnionego w rowie kablowym wykopanym i zasypanym mechanicznie, grunt kategorii III, kabel o średnicy do 30 mm, układanie każdego następnego kabla</t>
  </si>
  <si>
    <t>Wciąganie kabli światłowodowych do rurociągów kablowych wciągarką mechaniczną z rejestratorem siły, rury bez warstwy poślizgowej bez linki, kabel w odcinkach 2·km</t>
  </si>
  <si>
    <t>TPSA 39/901/7</t>
  </si>
  <si>
    <t>3.13</t>
  </si>
  <si>
    <t>TPSA 40/502/8</t>
  </si>
  <si>
    <t>KNR 503/1303/2</t>
  </si>
  <si>
    <t>złącze</t>
  </si>
  <si>
    <t>Numer</t>
  </si>
  <si>
    <t>1.2</t>
  </si>
  <si>
    <t>Ręczne wciąganie rur mikrorurki HDPE12/8 do rurociągu HDPE40/3,7</t>
  </si>
  <si>
    <t>2</t>
  </si>
  <si>
    <t>Otwarcie i zamknięcie muf złączowych odgałęźnych kabli światłowodowych, (dodatkowe nakłady na 1 kabel odgałęźny do tabl. 0608)</t>
  </si>
  <si>
    <t>KNR 5032/301/3</t>
  </si>
  <si>
    <t>1.8</t>
  </si>
  <si>
    <t>KNR 503/408/1</t>
  </si>
  <si>
    <t>Łączenie światłowodów kabli odgałęźnych wprowadzonych dodatkowo do złącza, kabel tubowy, jeden łączony światłowód</t>
  </si>
  <si>
    <t>1.6</t>
  </si>
  <si>
    <t/>
  </si>
  <si>
    <t>KOSZTORYS OFERTOWY
BRANŻA TELEKOMUNIKACYJNA
Budowa ulic: Rodzinnej i Sielskiej w Białymstoku wraz z towarzyszącą infrastrukturą techniczną</t>
  </si>
  <si>
    <t>RAZEM NETTO</t>
  </si>
  <si>
    <t>VAT 23%</t>
  </si>
  <si>
    <t>RAZEM BRUTTO</t>
  </si>
  <si>
    <t>Cena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</si>
</sst>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0"/>
      <color indexed="8"/>
      <name val="Arial"/>
      <family val="2"/>
    </font>
    <font>
      <b/>
      <sz val="10"/>
      <color indexed="20"/>
      <name val="Arial"/>
      <family val="2"/>
      <charset val="238"/>
    </font>
    <font>
      <b/>
      <sz val="10"/>
      <color indexed="17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49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44" fontId="1" fillId="0" borderId="1" xfId="0" applyNumberFormat="1" applyFont="1" applyBorder="1" applyAlignment="1">
      <alignment horizontal="center" vertical="top" wrapText="1"/>
    </xf>
    <xf numFmtId="44" fontId="2" fillId="0" borderId="1" xfId="0" applyNumberFormat="1" applyFont="1" applyBorder="1"/>
    <xf numFmtId="44" fontId="3" fillId="0" borderId="1" xfId="0" applyNumberFormat="1" applyFont="1" applyBorder="1"/>
    <xf numFmtId="44" fontId="4" fillId="0" borderId="1" xfId="0" applyNumberFormat="1" applyFont="1" applyBorder="1" applyAlignment="1">
      <alignment vertical="top"/>
    </xf>
    <xf numFmtId="44" fontId="0" fillId="0" borderId="0" xfId="0" applyNumberFormat="1"/>
    <xf numFmtId="44" fontId="6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topLeftCell="A16" workbookViewId="0">
      <selection activeCell="H60" sqref="H60"/>
    </sheetView>
  </sheetViews>
  <sheetFormatPr defaultRowHeight="12.75"/>
  <cols>
    <col min="1" max="1" width="7" bestFit="1" customWidth="1"/>
    <col min="2" max="2" width="14" bestFit="1" customWidth="1"/>
    <col min="3" max="3" width="56.85546875" bestFit="1" customWidth="1"/>
    <col min="4" max="4" width="10.140625" bestFit="1" customWidth="1"/>
    <col min="5" max="5" width="5.28515625" bestFit="1" customWidth="1"/>
    <col min="6" max="6" width="8.85546875" bestFit="1" customWidth="1"/>
    <col min="7" max="7" width="8.85546875" customWidth="1"/>
    <col min="8" max="8" width="16.85546875" style="16" customWidth="1"/>
  </cols>
  <sheetData>
    <row r="1" spans="1:8" ht="67.5" customHeight="1">
      <c r="A1" s="18" t="s">
        <v>149</v>
      </c>
      <c r="B1" s="19"/>
      <c r="C1" s="19"/>
      <c r="D1" s="19"/>
      <c r="E1" s="19"/>
      <c r="F1" s="19"/>
      <c r="G1" s="19"/>
      <c r="H1" s="19"/>
    </row>
    <row r="2" spans="1:8">
      <c r="A2" s="2" t="s">
        <v>138</v>
      </c>
      <c r="B2" s="2" t="s">
        <v>29</v>
      </c>
      <c r="C2" s="2" t="s">
        <v>103</v>
      </c>
      <c r="D2" s="2" t="s">
        <v>10</v>
      </c>
      <c r="E2" s="2" t="s">
        <v>50</v>
      </c>
      <c r="F2" s="2" t="s">
        <v>49</v>
      </c>
      <c r="G2" s="2" t="s">
        <v>153</v>
      </c>
      <c r="H2" s="12" t="s">
        <v>74</v>
      </c>
    </row>
    <row r="3" spans="1:8" s="1" customFormat="1">
      <c r="A3" s="3" t="s">
        <v>148</v>
      </c>
      <c r="B3" s="4" t="s">
        <v>123</v>
      </c>
      <c r="C3" s="4" t="s">
        <v>67</v>
      </c>
      <c r="D3" s="5" t="s">
        <v>148</v>
      </c>
      <c r="E3" s="5" t="s">
        <v>148</v>
      </c>
      <c r="F3" s="5" t="s">
        <v>148</v>
      </c>
      <c r="G3" s="5"/>
      <c r="H3" s="13" t="s">
        <v>148</v>
      </c>
    </row>
    <row r="4" spans="1:8">
      <c r="A4" s="6" t="s">
        <v>42</v>
      </c>
      <c r="B4" s="7" t="s">
        <v>47</v>
      </c>
      <c r="C4" s="7" t="s">
        <v>17</v>
      </c>
      <c r="D4" s="8" t="s">
        <v>148</v>
      </c>
      <c r="E4" s="8" t="s">
        <v>148</v>
      </c>
      <c r="F4" s="8" t="s">
        <v>148</v>
      </c>
      <c r="G4" s="8"/>
      <c r="H4" s="14" t="s">
        <v>148</v>
      </c>
    </row>
    <row r="5" spans="1:8" ht="21">
      <c r="A5" s="9" t="s">
        <v>48</v>
      </c>
      <c r="B5" s="10" t="s">
        <v>68</v>
      </c>
      <c r="C5" s="10" t="s">
        <v>86</v>
      </c>
      <c r="D5" s="10" t="s">
        <v>84</v>
      </c>
      <c r="E5" s="11">
        <v>40</v>
      </c>
      <c r="F5" s="11">
        <v>1</v>
      </c>
      <c r="G5" s="11"/>
      <c r="H5" s="15"/>
    </row>
    <row r="6" spans="1:8" ht="21">
      <c r="A6" s="9" t="s">
        <v>139</v>
      </c>
      <c r="B6" s="10" t="s">
        <v>39</v>
      </c>
      <c r="C6" s="10" t="s">
        <v>73</v>
      </c>
      <c r="D6" s="10" t="s">
        <v>84</v>
      </c>
      <c r="E6" s="11">
        <v>40</v>
      </c>
      <c r="F6" s="11">
        <v>1</v>
      </c>
      <c r="G6" s="11"/>
      <c r="H6" s="15"/>
    </row>
    <row r="7" spans="1:8" ht="21">
      <c r="A7" s="9" t="s">
        <v>62</v>
      </c>
      <c r="B7" s="10" t="s">
        <v>64</v>
      </c>
      <c r="C7" s="10" t="s">
        <v>95</v>
      </c>
      <c r="D7" s="10" t="s">
        <v>84</v>
      </c>
      <c r="E7" s="11">
        <v>202</v>
      </c>
      <c r="F7" s="11">
        <v>1</v>
      </c>
      <c r="G7" s="11"/>
      <c r="H7" s="15"/>
    </row>
    <row r="8" spans="1:8" ht="31.5">
      <c r="A8" s="9" t="s">
        <v>128</v>
      </c>
      <c r="B8" s="10" t="s">
        <v>135</v>
      </c>
      <c r="C8" s="10" t="s">
        <v>131</v>
      </c>
      <c r="D8" s="10" t="s">
        <v>84</v>
      </c>
      <c r="E8" s="11">
        <v>52</v>
      </c>
      <c r="F8" s="11">
        <v>1</v>
      </c>
      <c r="G8" s="11"/>
      <c r="H8" s="15"/>
    </row>
    <row r="9" spans="1:8" ht="21">
      <c r="A9" s="9" t="s">
        <v>41</v>
      </c>
      <c r="B9" s="10" t="s">
        <v>118</v>
      </c>
      <c r="C9" s="10" t="s">
        <v>130</v>
      </c>
      <c r="D9" s="10" t="s">
        <v>84</v>
      </c>
      <c r="E9" s="11">
        <v>49</v>
      </c>
      <c r="F9" s="11">
        <v>1</v>
      </c>
      <c r="G9" s="11"/>
      <c r="H9" s="15"/>
    </row>
    <row r="10" spans="1:8" ht="31.5">
      <c r="A10" s="9" t="s">
        <v>147</v>
      </c>
      <c r="B10" s="10" t="s">
        <v>13</v>
      </c>
      <c r="C10" s="10" t="s">
        <v>35</v>
      </c>
      <c r="D10" s="10" t="s">
        <v>137</v>
      </c>
      <c r="E10" s="11">
        <v>1</v>
      </c>
      <c r="F10" s="11">
        <v>1</v>
      </c>
      <c r="G10" s="11"/>
      <c r="H10" s="15"/>
    </row>
    <row r="11" spans="1:8" ht="31.5">
      <c r="A11" s="9" t="s">
        <v>58</v>
      </c>
      <c r="B11" s="10" t="s">
        <v>98</v>
      </c>
      <c r="C11" s="10" t="s">
        <v>51</v>
      </c>
      <c r="D11" s="10" t="s">
        <v>137</v>
      </c>
      <c r="E11" s="11">
        <v>1</v>
      </c>
      <c r="F11" s="11">
        <v>1</v>
      </c>
      <c r="G11" s="11"/>
      <c r="H11" s="15"/>
    </row>
    <row r="12" spans="1:8" ht="31.5">
      <c r="A12" s="9" t="s">
        <v>144</v>
      </c>
      <c r="B12" s="10" t="s">
        <v>70</v>
      </c>
      <c r="C12" s="10" t="s">
        <v>83</v>
      </c>
      <c r="D12" s="10" t="s">
        <v>137</v>
      </c>
      <c r="E12" s="11">
        <v>1</v>
      </c>
      <c r="F12" s="11">
        <v>1</v>
      </c>
      <c r="G12" s="11"/>
      <c r="H12" s="15"/>
    </row>
    <row r="13" spans="1:8" ht="31.5">
      <c r="A13" s="9" t="s">
        <v>60</v>
      </c>
      <c r="B13" s="10" t="s">
        <v>94</v>
      </c>
      <c r="C13" s="10" t="s">
        <v>107</v>
      </c>
      <c r="D13" s="10" t="s">
        <v>137</v>
      </c>
      <c r="E13" s="11">
        <v>1</v>
      </c>
      <c r="F13" s="11">
        <v>1</v>
      </c>
      <c r="G13" s="11"/>
      <c r="H13" s="15"/>
    </row>
    <row r="14" spans="1:8" ht="31.5">
      <c r="A14" s="9" t="s">
        <v>127</v>
      </c>
      <c r="B14" s="10" t="s">
        <v>21</v>
      </c>
      <c r="C14" s="10" t="s">
        <v>129</v>
      </c>
      <c r="D14" s="10" t="s">
        <v>137</v>
      </c>
      <c r="E14" s="11">
        <v>1</v>
      </c>
      <c r="F14" s="11">
        <v>1</v>
      </c>
      <c r="G14" s="11"/>
      <c r="H14" s="15"/>
    </row>
    <row r="15" spans="1:8">
      <c r="A15" s="9" t="s">
        <v>40</v>
      </c>
      <c r="B15" s="10" t="s">
        <v>93</v>
      </c>
      <c r="C15" s="10" t="s">
        <v>15</v>
      </c>
      <c r="D15" s="10" t="s">
        <v>121</v>
      </c>
      <c r="E15" s="11">
        <v>3</v>
      </c>
      <c r="F15" s="11">
        <v>1</v>
      </c>
      <c r="G15" s="11"/>
      <c r="H15" s="15"/>
    </row>
    <row r="16" spans="1:8">
      <c r="A16" s="6" t="s">
        <v>141</v>
      </c>
      <c r="B16" s="7" t="s">
        <v>47</v>
      </c>
      <c r="C16" s="7" t="s">
        <v>44</v>
      </c>
      <c r="D16" s="8" t="s">
        <v>148</v>
      </c>
      <c r="E16" s="8" t="s">
        <v>148</v>
      </c>
      <c r="F16" s="8" t="s">
        <v>148</v>
      </c>
      <c r="G16" s="8"/>
      <c r="H16" s="14"/>
    </row>
    <row r="17" spans="1:8" ht="21">
      <c r="A17" s="9" t="s">
        <v>7</v>
      </c>
      <c r="B17" s="10" t="s">
        <v>6</v>
      </c>
      <c r="C17" s="10" t="s">
        <v>125</v>
      </c>
      <c r="D17" s="10" t="s">
        <v>114</v>
      </c>
      <c r="E17" s="11">
        <v>1</v>
      </c>
      <c r="F17" s="11">
        <v>1</v>
      </c>
      <c r="G17" s="11"/>
      <c r="H17" s="15"/>
    </row>
    <row r="18" spans="1:8" ht="31.5">
      <c r="A18" s="9" t="s">
        <v>115</v>
      </c>
      <c r="B18" s="10" t="s">
        <v>57</v>
      </c>
      <c r="C18" s="10" t="s">
        <v>126</v>
      </c>
      <c r="D18" s="10" t="s">
        <v>76</v>
      </c>
      <c r="E18" s="11">
        <v>0.05</v>
      </c>
      <c r="F18" s="11">
        <v>1</v>
      </c>
      <c r="G18" s="11"/>
      <c r="H18" s="15"/>
    </row>
    <row r="19" spans="1:8">
      <c r="A19" s="9" t="s">
        <v>25</v>
      </c>
      <c r="B19" s="10" t="s">
        <v>87</v>
      </c>
      <c r="C19" s="10" t="s">
        <v>140</v>
      </c>
      <c r="D19" s="10" t="s">
        <v>84</v>
      </c>
      <c r="E19" s="11">
        <v>50</v>
      </c>
      <c r="F19" s="11">
        <v>1</v>
      </c>
      <c r="G19" s="11"/>
      <c r="H19" s="15"/>
    </row>
    <row r="20" spans="1:8">
      <c r="A20" s="9" t="s">
        <v>78</v>
      </c>
      <c r="B20" s="10" t="s">
        <v>105</v>
      </c>
      <c r="C20" s="10" t="s">
        <v>116</v>
      </c>
      <c r="D20" s="10" t="s">
        <v>84</v>
      </c>
      <c r="E20" s="11">
        <v>153</v>
      </c>
      <c r="F20" s="11">
        <v>1</v>
      </c>
      <c r="G20" s="11"/>
      <c r="H20" s="15"/>
    </row>
    <row r="21" spans="1:8" ht="31.5">
      <c r="A21" s="9" t="s">
        <v>18</v>
      </c>
      <c r="B21" s="10" t="s">
        <v>112</v>
      </c>
      <c r="C21" s="10" t="s">
        <v>132</v>
      </c>
      <c r="D21" s="10" t="s">
        <v>76</v>
      </c>
      <c r="E21" s="11">
        <v>0.153</v>
      </c>
      <c r="F21" s="11">
        <v>1</v>
      </c>
      <c r="G21" s="11"/>
      <c r="H21" s="15"/>
    </row>
    <row r="22" spans="1:8" ht="21">
      <c r="A22" s="9" t="s">
        <v>97</v>
      </c>
      <c r="B22" s="10" t="s">
        <v>96</v>
      </c>
      <c r="C22" s="10" t="s">
        <v>100</v>
      </c>
      <c r="D22" s="10" t="s">
        <v>137</v>
      </c>
      <c r="E22" s="11">
        <v>1</v>
      </c>
      <c r="F22" s="11">
        <v>1</v>
      </c>
      <c r="G22" s="11"/>
      <c r="H22" s="15"/>
    </row>
    <row r="23" spans="1:8" ht="21">
      <c r="A23" s="9" t="s">
        <v>30</v>
      </c>
      <c r="B23" s="10" t="s">
        <v>45</v>
      </c>
      <c r="C23" s="10" t="s">
        <v>142</v>
      </c>
      <c r="D23" s="10" t="s">
        <v>137</v>
      </c>
      <c r="E23" s="11">
        <v>1</v>
      </c>
      <c r="F23" s="11">
        <v>1</v>
      </c>
      <c r="G23" s="11"/>
      <c r="H23" s="15"/>
    </row>
    <row r="24" spans="1:8" ht="21">
      <c r="A24" s="9" t="s">
        <v>91</v>
      </c>
      <c r="B24" s="10" t="s">
        <v>53</v>
      </c>
      <c r="C24" s="10" t="s">
        <v>66</v>
      </c>
      <c r="D24" s="10" t="s">
        <v>137</v>
      </c>
      <c r="E24" s="11">
        <v>1</v>
      </c>
      <c r="F24" s="11">
        <v>1</v>
      </c>
      <c r="G24" s="11"/>
      <c r="H24" s="15"/>
    </row>
    <row r="25" spans="1:8" ht="21">
      <c r="A25" s="9" t="s">
        <v>32</v>
      </c>
      <c r="B25" s="10" t="s">
        <v>33</v>
      </c>
      <c r="C25" s="10" t="s">
        <v>146</v>
      </c>
      <c r="D25" s="10" t="s">
        <v>114</v>
      </c>
      <c r="E25" s="11">
        <v>1</v>
      </c>
      <c r="F25" s="11">
        <v>1</v>
      </c>
      <c r="G25" s="11"/>
      <c r="H25" s="15"/>
    </row>
    <row r="26" spans="1:8" ht="21">
      <c r="A26" s="9" t="s">
        <v>36</v>
      </c>
      <c r="B26" s="10" t="s">
        <v>71</v>
      </c>
      <c r="C26" s="10" t="s">
        <v>27</v>
      </c>
      <c r="D26" s="10" t="s">
        <v>114</v>
      </c>
      <c r="E26" s="11">
        <v>1</v>
      </c>
      <c r="F26" s="11">
        <v>1</v>
      </c>
      <c r="G26" s="11"/>
      <c r="H26" s="15"/>
    </row>
    <row r="27" spans="1:8" ht="21">
      <c r="A27" s="9" t="s">
        <v>99</v>
      </c>
      <c r="B27" s="10" t="s">
        <v>110</v>
      </c>
      <c r="C27" s="10" t="s">
        <v>54</v>
      </c>
      <c r="D27" s="10" t="s">
        <v>137</v>
      </c>
      <c r="E27" s="11">
        <v>1</v>
      </c>
      <c r="F27" s="11">
        <v>1</v>
      </c>
      <c r="G27" s="11"/>
      <c r="H27" s="15"/>
    </row>
    <row r="28" spans="1:8" ht="21">
      <c r="A28" s="9" t="s">
        <v>12</v>
      </c>
      <c r="B28" s="10" t="s">
        <v>133</v>
      </c>
      <c r="C28" s="10" t="s">
        <v>1</v>
      </c>
      <c r="D28" s="10" t="s">
        <v>121</v>
      </c>
      <c r="E28" s="11">
        <v>1</v>
      </c>
      <c r="F28" s="11">
        <v>1</v>
      </c>
      <c r="G28" s="11"/>
      <c r="H28" s="15"/>
    </row>
    <row r="29" spans="1:8" ht="31.5">
      <c r="A29" s="9" t="s">
        <v>72</v>
      </c>
      <c r="B29" s="10" t="s">
        <v>61</v>
      </c>
      <c r="C29" s="10" t="s">
        <v>52</v>
      </c>
      <c r="D29" s="10" t="s">
        <v>121</v>
      </c>
      <c r="E29" s="11">
        <v>1</v>
      </c>
      <c r="F29" s="11">
        <v>1</v>
      </c>
      <c r="G29" s="11"/>
      <c r="H29" s="15"/>
    </row>
    <row r="30" spans="1:8" ht="21">
      <c r="A30" s="9" t="s">
        <v>22</v>
      </c>
      <c r="B30" s="10" t="s">
        <v>90</v>
      </c>
      <c r="C30" s="10" t="s">
        <v>101</v>
      </c>
      <c r="D30" s="10" t="s">
        <v>121</v>
      </c>
      <c r="E30" s="11">
        <v>1</v>
      </c>
      <c r="F30" s="11">
        <v>1</v>
      </c>
      <c r="G30" s="11"/>
      <c r="H30" s="15"/>
    </row>
    <row r="31" spans="1:8" ht="31.5">
      <c r="A31" s="9" t="s">
        <v>104</v>
      </c>
      <c r="B31" s="10" t="s">
        <v>3</v>
      </c>
      <c r="C31" s="10" t="s">
        <v>2</v>
      </c>
      <c r="D31" s="10" t="s">
        <v>121</v>
      </c>
      <c r="E31" s="11">
        <v>1</v>
      </c>
      <c r="F31" s="11">
        <v>1</v>
      </c>
      <c r="G31" s="11"/>
      <c r="H31" s="15"/>
    </row>
    <row r="32" spans="1:8">
      <c r="A32" s="6" t="s">
        <v>55</v>
      </c>
      <c r="B32" s="7" t="s">
        <v>47</v>
      </c>
      <c r="C32" s="7" t="s">
        <v>106</v>
      </c>
      <c r="D32" s="8" t="s">
        <v>148</v>
      </c>
      <c r="E32" s="8" t="s">
        <v>148</v>
      </c>
      <c r="F32" s="8" t="s">
        <v>148</v>
      </c>
      <c r="G32" s="8"/>
      <c r="H32" s="14"/>
    </row>
    <row r="33" spans="1:8" ht="21">
      <c r="A33" s="9" t="s">
        <v>31</v>
      </c>
      <c r="B33" s="10" t="s">
        <v>92</v>
      </c>
      <c r="C33" s="10" t="s">
        <v>24</v>
      </c>
      <c r="D33" s="10" t="s">
        <v>114</v>
      </c>
      <c r="E33" s="11">
        <v>7</v>
      </c>
      <c r="F33" s="11">
        <v>1</v>
      </c>
      <c r="G33" s="11"/>
      <c r="H33" s="15"/>
    </row>
    <row r="34" spans="1:8">
      <c r="A34" s="9" t="s">
        <v>75</v>
      </c>
      <c r="B34" s="10" t="s">
        <v>28</v>
      </c>
      <c r="C34" s="10" t="s">
        <v>16</v>
      </c>
      <c r="D34" s="10" t="s">
        <v>114</v>
      </c>
      <c r="E34" s="11">
        <v>7</v>
      </c>
      <c r="F34" s="11">
        <v>1</v>
      </c>
      <c r="G34" s="11"/>
      <c r="H34" s="15"/>
    </row>
    <row r="35" spans="1:8">
      <c r="A35" s="9" t="s">
        <v>20</v>
      </c>
      <c r="B35" s="10" t="s">
        <v>56</v>
      </c>
      <c r="C35" s="10" t="s">
        <v>5</v>
      </c>
      <c r="D35" s="10" t="s">
        <v>114</v>
      </c>
      <c r="E35" s="11">
        <v>7</v>
      </c>
      <c r="F35" s="11">
        <v>1</v>
      </c>
      <c r="G35" s="11"/>
      <c r="H35" s="15"/>
    </row>
    <row r="36" spans="1:8">
      <c r="A36" s="9" t="s">
        <v>113</v>
      </c>
      <c r="B36" s="10" t="s">
        <v>145</v>
      </c>
      <c r="C36" s="10" t="s">
        <v>43</v>
      </c>
      <c r="D36" s="10" t="s">
        <v>114</v>
      </c>
      <c r="E36" s="11">
        <v>21</v>
      </c>
      <c r="F36" s="11">
        <v>1</v>
      </c>
      <c r="G36" s="11"/>
      <c r="H36" s="15"/>
    </row>
    <row r="37" spans="1:8">
      <c r="A37" s="9" t="s">
        <v>26</v>
      </c>
      <c r="B37" s="10" t="s">
        <v>117</v>
      </c>
      <c r="C37" s="10" t="s">
        <v>34</v>
      </c>
      <c r="D37" s="10" t="s">
        <v>114</v>
      </c>
      <c r="E37" s="11">
        <v>3</v>
      </c>
      <c r="F37" s="11">
        <v>1</v>
      </c>
      <c r="G37" s="11"/>
      <c r="H37" s="15"/>
    </row>
    <row r="38" spans="1:8" ht="21">
      <c r="A38" s="9" t="s">
        <v>80</v>
      </c>
      <c r="B38" s="10" t="s">
        <v>89</v>
      </c>
      <c r="C38" s="10" t="s">
        <v>82</v>
      </c>
      <c r="D38" s="10" t="s">
        <v>114</v>
      </c>
      <c r="E38" s="11">
        <v>7</v>
      </c>
      <c r="F38" s="11">
        <v>1</v>
      </c>
      <c r="G38" s="11"/>
      <c r="H38" s="15"/>
    </row>
    <row r="39" spans="1:8">
      <c r="A39" s="9" t="s">
        <v>9</v>
      </c>
      <c r="B39" s="10" t="s">
        <v>69</v>
      </c>
      <c r="C39" s="10" t="s">
        <v>124</v>
      </c>
      <c r="D39" s="10" t="s">
        <v>114</v>
      </c>
      <c r="E39" s="11">
        <v>3</v>
      </c>
      <c r="F39" s="11">
        <v>1</v>
      </c>
      <c r="G39" s="11"/>
      <c r="H39" s="15"/>
    </row>
    <row r="40" spans="1:8" ht="21">
      <c r="A40" s="9" t="s">
        <v>81</v>
      </c>
      <c r="B40" s="10" t="s">
        <v>77</v>
      </c>
      <c r="C40" s="10" t="s">
        <v>14</v>
      </c>
      <c r="D40" s="10" t="s">
        <v>114</v>
      </c>
      <c r="E40" s="11">
        <v>70</v>
      </c>
      <c r="F40" s="11">
        <v>1</v>
      </c>
      <c r="G40" s="11"/>
      <c r="H40" s="15"/>
    </row>
    <row r="41" spans="1:8" ht="21">
      <c r="A41" s="9" t="s">
        <v>0</v>
      </c>
      <c r="B41" s="10" t="s">
        <v>59</v>
      </c>
      <c r="C41" s="10" t="s">
        <v>23</v>
      </c>
      <c r="D41" s="10" t="s">
        <v>114</v>
      </c>
      <c r="E41" s="11">
        <v>3</v>
      </c>
      <c r="F41" s="11">
        <v>1</v>
      </c>
      <c r="G41" s="11"/>
      <c r="H41" s="15"/>
    </row>
    <row r="42" spans="1:8">
      <c r="A42" s="9" t="s">
        <v>46</v>
      </c>
      <c r="B42" s="10" t="s">
        <v>136</v>
      </c>
      <c r="C42" s="10" t="s">
        <v>37</v>
      </c>
      <c r="D42" s="10" t="s">
        <v>114</v>
      </c>
      <c r="E42" s="11">
        <v>3</v>
      </c>
      <c r="F42" s="11">
        <v>1</v>
      </c>
      <c r="G42" s="11"/>
      <c r="H42" s="15"/>
    </row>
    <row r="43" spans="1:8" ht="21">
      <c r="A43" s="9" t="s">
        <v>122</v>
      </c>
      <c r="B43" s="10" t="s">
        <v>85</v>
      </c>
      <c r="C43" s="10" t="s">
        <v>79</v>
      </c>
      <c r="D43" s="10" t="s">
        <v>84</v>
      </c>
      <c r="E43" s="11">
        <v>406</v>
      </c>
      <c r="F43" s="11">
        <v>1</v>
      </c>
      <c r="G43" s="11"/>
      <c r="H43" s="15"/>
    </row>
    <row r="44" spans="1:8">
      <c r="A44" s="9" t="s">
        <v>65</v>
      </c>
      <c r="B44" s="10" t="s">
        <v>69</v>
      </c>
      <c r="C44" s="10" t="s">
        <v>4</v>
      </c>
      <c r="D44" s="10" t="s">
        <v>114</v>
      </c>
      <c r="E44" s="11">
        <v>7</v>
      </c>
      <c r="F44" s="11">
        <v>1</v>
      </c>
      <c r="G44" s="11"/>
      <c r="H44" s="15"/>
    </row>
    <row r="45" spans="1:8" ht="21">
      <c r="A45" s="9" t="s">
        <v>134</v>
      </c>
      <c r="B45" s="10" t="s">
        <v>109</v>
      </c>
      <c r="C45" s="10" t="s">
        <v>88</v>
      </c>
      <c r="D45" s="10" t="s">
        <v>114</v>
      </c>
      <c r="E45" s="11">
        <v>8</v>
      </c>
      <c r="F45" s="11">
        <v>1</v>
      </c>
      <c r="G45" s="11"/>
      <c r="H45" s="15"/>
    </row>
    <row r="46" spans="1:8">
      <c r="A46" s="9" t="s">
        <v>38</v>
      </c>
      <c r="B46" s="10" t="s">
        <v>19</v>
      </c>
      <c r="C46" s="10" t="s">
        <v>102</v>
      </c>
      <c r="D46" s="10" t="s">
        <v>121</v>
      </c>
      <c r="E46" s="11">
        <v>7</v>
      </c>
      <c r="F46" s="11">
        <v>0.2</v>
      </c>
      <c r="G46" s="11"/>
      <c r="H46" s="15"/>
    </row>
    <row r="47" spans="1:8">
      <c r="A47" s="6" t="s">
        <v>119</v>
      </c>
      <c r="B47" s="7" t="s">
        <v>47</v>
      </c>
      <c r="C47" s="7" t="s">
        <v>8</v>
      </c>
      <c r="D47" s="8" t="s">
        <v>148</v>
      </c>
      <c r="E47" s="8" t="s">
        <v>148</v>
      </c>
      <c r="F47" s="8" t="s">
        <v>148</v>
      </c>
      <c r="G47" s="8"/>
      <c r="H47" s="14"/>
    </row>
    <row r="48" spans="1:8" ht="21">
      <c r="A48" s="9" t="s">
        <v>108</v>
      </c>
      <c r="B48" s="10" t="s">
        <v>111</v>
      </c>
      <c r="C48" s="10" t="s">
        <v>63</v>
      </c>
      <c r="D48" s="10" t="s">
        <v>114</v>
      </c>
      <c r="E48" s="11">
        <v>7</v>
      </c>
      <c r="F48" s="11">
        <v>1</v>
      </c>
      <c r="G48" s="11"/>
      <c r="H48" s="15"/>
    </row>
    <row r="49" spans="1:8" ht="21">
      <c r="A49" s="9" t="s">
        <v>11</v>
      </c>
      <c r="B49" s="10" t="s">
        <v>143</v>
      </c>
      <c r="C49" s="10" t="s">
        <v>120</v>
      </c>
      <c r="D49" s="10" t="s">
        <v>76</v>
      </c>
      <c r="E49" s="11">
        <v>0.42</v>
      </c>
      <c r="F49" s="11">
        <v>1</v>
      </c>
      <c r="G49" s="11"/>
      <c r="H49" s="15"/>
    </row>
    <row r="50" spans="1:8" ht="20.100000000000001" customHeight="1">
      <c r="A50" s="20" t="s">
        <v>150</v>
      </c>
      <c r="B50" s="21"/>
      <c r="C50" s="21"/>
      <c r="D50" s="21"/>
      <c r="E50" s="21"/>
      <c r="F50" s="21"/>
      <c r="G50" s="22"/>
      <c r="H50" s="17">
        <f>SUM(H3:H49)</f>
        <v>0</v>
      </c>
    </row>
    <row r="51" spans="1:8" ht="20.100000000000001" customHeight="1">
      <c r="A51" s="20" t="s">
        <v>151</v>
      </c>
      <c r="B51" s="21"/>
      <c r="C51" s="21"/>
      <c r="D51" s="21"/>
      <c r="E51" s="21"/>
      <c r="F51" s="21"/>
      <c r="G51" s="22"/>
      <c r="H51" s="17">
        <f>H50*0.23</f>
        <v>0</v>
      </c>
    </row>
    <row r="52" spans="1:8" ht="20.100000000000001" customHeight="1">
      <c r="A52" s="20" t="s">
        <v>152</v>
      </c>
      <c r="B52" s="21"/>
      <c r="C52" s="21"/>
      <c r="D52" s="21"/>
      <c r="E52" s="21"/>
      <c r="F52" s="21"/>
      <c r="G52" s="22"/>
      <c r="H52" s="17">
        <f>SUM(H50:H51)</f>
        <v>0</v>
      </c>
    </row>
  </sheetData>
  <mergeCells count="4">
    <mergeCell ref="A1:H1"/>
    <mergeCell ref="A50:G50"/>
    <mergeCell ref="A51:G51"/>
    <mergeCell ref="A52:G52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upr. UPZP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</dc:creator>
  <cp:lastModifiedBy>USER</cp:lastModifiedBy>
  <dcterms:created xsi:type="dcterms:W3CDTF">2022-08-02T06:58:16Z</dcterms:created>
  <dcterms:modified xsi:type="dcterms:W3CDTF">2022-08-02T08:53:54Z</dcterms:modified>
</cp:coreProperties>
</file>